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3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J25" i="1"/>
  <c r="K25"/>
  <c r="L25"/>
  <c r="M25"/>
  <c r="N25"/>
  <c r="I25"/>
  <c r="J18"/>
  <c r="K18"/>
  <c r="L18"/>
  <c r="M18"/>
  <c r="N18"/>
  <c r="I18"/>
  <c r="J21"/>
  <c r="K21"/>
  <c r="L21"/>
  <c r="M21"/>
  <c r="N21"/>
  <c r="I21"/>
  <c r="N22"/>
  <c r="M22"/>
  <c r="L22"/>
  <c r="K22"/>
  <c r="J22"/>
  <c r="I22"/>
  <c r="I9"/>
  <c r="J15" l="1"/>
  <c r="K15"/>
  <c r="L15"/>
  <c r="M15"/>
  <c r="N15"/>
  <c r="I15"/>
  <c r="J8"/>
  <c r="K8"/>
  <c r="L8"/>
  <c r="M8"/>
  <c r="N8"/>
  <c r="I8"/>
</calcChain>
</file>

<file path=xl/sharedStrings.xml><?xml version="1.0" encoding="utf-8"?>
<sst xmlns="http://schemas.openxmlformats.org/spreadsheetml/2006/main" count="142" uniqueCount="55">
  <si>
    <t>Найменування бюджетної програми згідно з Типовою програмною класифікацією видатків та кредитування місцевого бюджету</t>
  </si>
  <si>
    <t>№ з/п</t>
  </si>
  <si>
    <t>Найменування галузі (сектору) для публічного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</si>
  <si>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</si>
  <si>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</si>
  <si>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</si>
  <si>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1.1</t>
  </si>
  <si>
    <t>1.2</t>
  </si>
  <si>
    <t>2.1</t>
  </si>
  <si>
    <t>Проєкт / програма 2</t>
  </si>
  <si>
    <r>
      <t>(код б</t>
    </r>
    <r>
      <rPr>
        <sz val="12"/>
        <rFont val="Times New Roman"/>
        <family val="1"/>
      </rPr>
      <t>юджету)                                                                                                                                                                                                                      грн.</t>
    </r>
  </si>
  <si>
    <t>Освіта і наука</t>
  </si>
  <si>
    <t>Управлiння освiти Дубенської мiської ради</t>
  </si>
  <si>
    <t>X</t>
  </si>
  <si>
    <t>Охорона здоров`я</t>
  </si>
  <si>
    <t>Вiддiл охорони здоров"я Дубенської мiської ради</t>
  </si>
  <si>
    <t>Реконструкція приймального відділення під відділення екстреної (невідкладної) медичної допомоги будівлі головного корпусу (літ. А-ІІІ) КНП «Дубенська міська лікарня» Дубенської міської ради за адресою: вул. Львівська, 73, м. Дубно, Рівненська область</t>
  </si>
  <si>
    <t>210925-81BB78F5</t>
  </si>
  <si>
    <t>2025-2026 роки</t>
  </si>
  <si>
    <t>0719770</t>
  </si>
  <si>
    <t>Інші субвенції з місцевого бюджету</t>
  </si>
  <si>
    <t>Муніципальна інфраструктура та послуги</t>
  </si>
  <si>
    <t>Управлiння архiтектури, містобудування, житлово-комунального господларства та земельних відносин Дубенської мiської ради</t>
  </si>
  <si>
    <t>3.1</t>
  </si>
  <si>
    <t>1616091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</si>
  <si>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</si>
  <si>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Код Програмної класифікації видатків та кредитування місцевого бюджету</t>
  </si>
  <si>
    <t>Найменування відповідального головного розпорядника коштів місцевого бюджету за галузь (сектор) / головного розпорядника коштів місцевого бюджету  / відповідального виконавця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</si>
  <si>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</si>
  <si>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</si>
  <si>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</si>
  <si>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>міжбюджетних трансфертів з інших місцевих бюджетів</t>
  </si>
  <si>
    <t>місцевих запозичень</t>
  </si>
  <si>
    <t>інших джерел</t>
  </si>
  <si>
    <t>Х</t>
  </si>
  <si>
    <t>УСЬОГО</t>
  </si>
  <si>
    <t>Обсяг бюджетних коштів, спрямованих на
реалізацію публічного інвестиційного проєкту
/ програми публічних інвестицій у 2026 році</t>
  </si>
  <si>
    <t xml:space="preserve">Зміни до обсягів
публічних інвестицій у розрізі публічних інвестиційних проєктів та програм публічних інвестицій у 2026 році
                                                                                                                                                                                                               </t>
  </si>
  <si>
    <t>Будівництво протирадіаційного укриття на території Дубенської початкової школи по вул.Венецька, будинок 11-А, в м.Дубно Дубенського району Рівненської області</t>
  </si>
  <si>
    <t>221225-8AA7FAE4</t>
  </si>
  <si>
    <t>0619770</t>
  </si>
  <si>
    <t>2023-2026 роки</t>
  </si>
  <si>
    <t xml:space="preserve">Нове будівництво зовнішніх мереж теплопостачання багатоквартирного житлового будинку для проживання ВПО на вул.Василя Червонія в м.Дубно Рівненської області </t>
  </si>
  <si>
    <t>060126-781FA37D</t>
  </si>
  <si>
    <t>2.2</t>
  </si>
  <si>
    <t>Нове будівництво зовнішніх мереж водопостачання та водовідведення багатоквартирного житлового будинку для проживання ВПО на вул.Василя Червонія м.Дубно Рівненської області</t>
  </si>
  <si>
    <t>291225-BO1DF205</t>
  </si>
  <si>
    <t>Житло</t>
  </si>
  <si>
    <t xml:space="preserve">Нове будівництво багатоквартирного житлового будинку для проживання внутрішньо переміщених осіб на вул.Василя Червонія в м.Дубно Рівненської області </t>
  </si>
  <si>
    <t>181225-08907454</t>
  </si>
  <si>
    <t>Підготовка та реалізація публічних інвестиційних проектів/програм публічних інвестицій в галузі (секторі) «Житло» за рахунок коштів місцевого бюджету</t>
  </si>
  <si>
    <t>Додаток 5
до рішення міської ради
             лютого 2026 року №</t>
  </si>
  <si>
    <t>Міський голова</t>
  </si>
  <si>
    <t xml:space="preserve"> </t>
  </si>
  <si>
    <t>Василь АНТОНЮК</t>
  </si>
</sst>
</file>

<file path=xl/styles.xml><?xml version="1.0" encoding="utf-8"?>
<styleSheet xmlns="http://schemas.openxmlformats.org/spreadsheetml/2006/main">
  <fonts count="16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3.5"/>
      <name val="Times New Roman"/>
      <family val="1"/>
    </font>
    <font>
      <sz val="10"/>
      <name val="Times New Roman"/>
      <family val="1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5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1" fontId="10" fillId="0" borderId="1" xfId="0" applyNumberFormat="1" applyFont="1" applyFill="1" applyBorder="1" applyAlignment="1">
      <alignment horizontal="center" vertical="top" shrinkToFit="1"/>
    </xf>
    <xf numFmtId="1" fontId="10" fillId="0" borderId="1" xfId="0" applyNumberFormat="1" applyFont="1" applyFill="1" applyBorder="1" applyAlignment="1">
      <alignment horizontal="left" vertical="top" indent="1" shrinkToFit="1"/>
    </xf>
    <xf numFmtId="1" fontId="11" fillId="0" borderId="1" xfId="0" applyNumberFormat="1" applyFont="1" applyFill="1" applyBorder="1" applyAlignment="1">
      <alignment horizontal="center" vertical="top" shrinkToFit="1"/>
    </xf>
    <xf numFmtId="0" fontId="4" fillId="0" borderId="7" xfId="2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7" xfId="2" applyNumberFormat="1" applyFont="1" applyBorder="1" applyAlignment="1">
      <alignment horizontal="center" vertical="center"/>
    </xf>
    <xf numFmtId="4" fontId="12" fillId="0" borderId="7" xfId="2" applyNumberFormat="1" applyFont="1" applyBorder="1" applyAlignment="1">
      <alignment horizontal="right" vertical="center"/>
    </xf>
    <xf numFmtId="4" fontId="4" fillId="0" borderId="7" xfId="2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top" shrinkToFit="1"/>
    </xf>
    <xf numFmtId="0" fontId="10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 indent="2"/>
    </xf>
    <xf numFmtId="0" fontId="10" fillId="0" borderId="1" xfId="0" applyFont="1" applyFill="1" applyBorder="1" applyAlignment="1">
      <alignment horizontal="left" vertical="center" wrapText="1"/>
    </xf>
    <xf numFmtId="0" fontId="4" fillId="0" borderId="7" xfId="2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vertical="top"/>
    </xf>
    <xf numFmtId="0" fontId="13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left" vertical="top"/>
    </xf>
    <xf numFmtId="0" fontId="14" fillId="0" borderId="7" xfId="2" applyFont="1" applyBorder="1" applyAlignment="1">
      <alignment horizontal="center" vertical="center"/>
    </xf>
    <xf numFmtId="4" fontId="14" fillId="0" borderId="7" xfId="2" applyNumberFormat="1" applyFont="1" applyBorder="1" applyAlignment="1">
      <alignment horizontal="center" vertical="center"/>
    </xf>
    <xf numFmtId="4" fontId="14" fillId="0" borderId="7" xfId="2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4" fontId="6" fillId="0" borderId="0" xfId="1" applyNumberFormat="1" applyFont="1" applyFill="1" applyAlignment="1" applyProtection="1">
      <alignment horizontal="left" vertical="center" wrapText="1"/>
    </xf>
    <xf numFmtId="4" fontId="7" fillId="0" borderId="0" xfId="1" applyNumberFormat="1" applyFont="1" applyFill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textRotation="90" wrapText="1"/>
    </xf>
    <xf numFmtId="0" fontId="4" fillId="0" borderId="3" xfId="0" applyFont="1" applyFill="1" applyBorder="1" applyAlignment="1">
      <alignment horizontal="left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left" vertical="top" wrapText="1" indent="4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</cellXfs>
  <cellStyles count="3">
    <cellStyle name="Обычный" xfId="0" builtinId="0"/>
    <cellStyle name="Обычный 2" xfId="2"/>
    <cellStyle name="Обычный_додаток 6 2026" xfId="1"/>
  </cellStyles>
  <dxfs count="9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364363</xdr:colOff>
      <xdr:row>25</xdr:row>
      <xdr:rowOff>4680</xdr:rowOff>
    </xdr:from>
    <xdr:ext cx="2688590" cy="0"/>
    <xdr:sp macro="" textlink="">
      <xdr:nvSpPr>
        <xdr:cNvPr id="3" name="Shape 3"/>
        <xdr:cNvSpPr/>
      </xdr:nvSpPr>
      <xdr:spPr>
        <a:xfrm>
          <a:off x="0" y="0"/>
          <a:ext cx="2688590" cy="0"/>
        </a:xfrm>
        <a:custGeom>
          <a:avLst/>
          <a:gdLst/>
          <a:ahLst/>
          <a:cxnLst/>
          <a:rect l="0" t="0" r="0" b="0"/>
          <a:pathLst>
            <a:path w="2688590">
              <a:moveTo>
                <a:pt x="0" y="0"/>
              </a:moveTo>
              <a:lnTo>
                <a:pt x="2688304" y="0"/>
              </a:lnTo>
            </a:path>
          </a:pathLst>
        </a:custGeom>
        <a:ln w="9360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A21" zoomScale="88" zoomScaleNormal="88" workbookViewId="0">
      <selection activeCell="B43" sqref="B42:B43"/>
    </sheetView>
  </sheetViews>
  <sheetFormatPr defaultRowHeight="12.75"/>
  <cols>
    <col min="1" max="1" width="5.6640625" customWidth="1"/>
    <col min="2" max="2" width="31.83203125" customWidth="1"/>
    <col min="3" max="3" width="10.5" customWidth="1"/>
    <col min="4" max="4" width="9.5" customWidth="1"/>
    <col min="5" max="5" width="12.83203125" customWidth="1"/>
    <col min="6" max="6" width="30.5" customWidth="1"/>
    <col min="7" max="7" width="11.1640625" customWidth="1"/>
    <col min="8" max="8" width="17.83203125" customWidth="1"/>
    <col min="9" max="9" width="14.5" customWidth="1"/>
    <col min="10" max="10" width="19" customWidth="1"/>
    <col min="11" max="11" width="13.6640625" customWidth="1"/>
    <col min="12" max="12" width="8.1640625" customWidth="1"/>
    <col min="13" max="13" width="5.5" customWidth="1"/>
    <col min="14" max="14" width="6.1640625" customWidth="1"/>
    <col min="15" max="15" width="9.33203125" customWidth="1"/>
  </cols>
  <sheetData>
    <row r="1" spans="1:15" ht="78" customHeight="1">
      <c r="A1" s="40"/>
      <c r="B1" s="40"/>
      <c r="C1" s="40"/>
      <c r="D1" s="40"/>
      <c r="E1" s="40"/>
      <c r="F1" s="40"/>
      <c r="G1" s="40"/>
      <c r="H1" s="40"/>
      <c r="I1" s="40"/>
      <c r="J1" s="41" t="s">
        <v>51</v>
      </c>
      <c r="K1" s="41"/>
      <c r="L1" s="41"/>
      <c r="M1" s="40"/>
      <c r="N1" s="40"/>
      <c r="O1" s="40"/>
    </row>
    <row r="2" spans="1:15" ht="48" customHeight="1">
      <c r="A2" s="42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2.6" customHeight="1">
      <c r="A3" s="5"/>
      <c r="B3" s="6">
        <v>1755500000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7.4" customHeight="1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40.9" customHeight="1">
      <c r="A5" s="46" t="s">
        <v>1</v>
      </c>
      <c r="B5" s="48" t="s">
        <v>2</v>
      </c>
      <c r="C5" s="48" t="s">
        <v>3</v>
      </c>
      <c r="D5" s="48" t="s">
        <v>26</v>
      </c>
      <c r="E5" s="50" t="s">
        <v>0</v>
      </c>
      <c r="F5" s="50" t="s">
        <v>27</v>
      </c>
      <c r="G5" s="50" t="s">
        <v>4</v>
      </c>
      <c r="H5" s="48" t="s">
        <v>5</v>
      </c>
      <c r="I5" s="50" t="s">
        <v>36</v>
      </c>
      <c r="J5" s="53" t="s">
        <v>28</v>
      </c>
      <c r="K5" s="54"/>
      <c r="L5" s="54"/>
      <c r="M5" s="54"/>
      <c r="N5" s="55"/>
      <c r="O5" s="2"/>
    </row>
    <row r="6" spans="1:15" ht="171.6" customHeight="1">
      <c r="A6" s="47"/>
      <c r="B6" s="49"/>
      <c r="C6" s="49"/>
      <c r="D6" s="49"/>
      <c r="E6" s="51"/>
      <c r="F6" s="51"/>
      <c r="G6" s="52"/>
      <c r="H6" s="49"/>
      <c r="I6" s="52"/>
      <c r="J6" s="7" t="s">
        <v>29</v>
      </c>
      <c r="K6" s="7" t="s">
        <v>30</v>
      </c>
      <c r="L6" s="7" t="s">
        <v>31</v>
      </c>
      <c r="M6" s="7" t="s">
        <v>32</v>
      </c>
      <c r="N6" s="8" t="s">
        <v>33</v>
      </c>
      <c r="O6" s="1"/>
    </row>
    <row r="7" spans="1:15" ht="22.15" customHeigh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10">
        <v>10</v>
      </c>
      <c r="K7" s="9">
        <v>11</v>
      </c>
      <c r="L7" s="9">
        <v>12</v>
      </c>
      <c r="M7" s="9">
        <v>13</v>
      </c>
      <c r="N7" s="9">
        <v>14</v>
      </c>
      <c r="O7" s="3"/>
    </row>
    <row r="8" spans="1:15" ht="31.9" customHeight="1">
      <c r="A8" s="11">
        <v>1</v>
      </c>
      <c r="B8" s="28" t="s">
        <v>11</v>
      </c>
      <c r="C8" s="29" t="s">
        <v>34</v>
      </c>
      <c r="D8" s="29" t="s">
        <v>34</v>
      </c>
      <c r="E8" s="29" t="s">
        <v>34</v>
      </c>
      <c r="F8" s="28" t="s">
        <v>12</v>
      </c>
      <c r="G8" s="12" t="s">
        <v>13</v>
      </c>
      <c r="H8" s="14" t="s">
        <v>13</v>
      </c>
      <c r="I8" s="15">
        <f>I9</f>
        <v>2365867</v>
      </c>
      <c r="J8" s="16">
        <f t="shared" ref="J8:N8" si="0">J9</f>
        <v>2365867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3"/>
    </row>
    <row r="9" spans="1:15" ht="130.5" customHeight="1">
      <c r="A9" s="17" t="s">
        <v>6</v>
      </c>
      <c r="B9" s="25" t="s">
        <v>38</v>
      </c>
      <c r="C9" s="26" t="s">
        <v>39</v>
      </c>
      <c r="D9" s="13" t="s">
        <v>34</v>
      </c>
      <c r="E9" s="13" t="s">
        <v>34</v>
      </c>
      <c r="F9" s="12" t="s">
        <v>12</v>
      </c>
      <c r="G9" s="12" t="s">
        <v>41</v>
      </c>
      <c r="H9" s="16">
        <v>26272056</v>
      </c>
      <c r="I9" s="16">
        <f>J9</f>
        <v>2365867</v>
      </c>
      <c r="J9" s="16">
        <v>2365867</v>
      </c>
      <c r="K9" s="16">
        <v>0</v>
      </c>
      <c r="L9" s="16">
        <v>0</v>
      </c>
      <c r="M9" s="16">
        <v>0</v>
      </c>
      <c r="N9" s="16">
        <v>0</v>
      </c>
      <c r="O9" s="3"/>
    </row>
    <row r="10" spans="1:15" ht="101.25" customHeight="1">
      <c r="A10" s="13" t="s">
        <v>34</v>
      </c>
      <c r="B10" s="13" t="s">
        <v>34</v>
      </c>
      <c r="C10" s="13" t="s">
        <v>34</v>
      </c>
      <c r="D10" s="27" t="s">
        <v>40</v>
      </c>
      <c r="E10" s="12" t="s">
        <v>20</v>
      </c>
      <c r="F10" s="12" t="s">
        <v>12</v>
      </c>
      <c r="G10" s="12" t="s">
        <v>13</v>
      </c>
      <c r="H10" s="14" t="s">
        <v>13</v>
      </c>
      <c r="I10" s="16">
        <v>2365867</v>
      </c>
      <c r="J10" s="16">
        <v>2365867</v>
      </c>
      <c r="K10" s="16">
        <v>0</v>
      </c>
      <c r="L10" s="16">
        <v>0</v>
      </c>
      <c r="M10" s="16">
        <v>0</v>
      </c>
      <c r="N10" s="16">
        <v>0</v>
      </c>
    </row>
    <row r="11" spans="1:15" ht="21" hidden="1" customHeight="1">
      <c r="A11" s="13" t="s">
        <v>34</v>
      </c>
      <c r="B11" s="13" t="s">
        <v>34</v>
      </c>
      <c r="C11" s="13" t="s">
        <v>34</v>
      </c>
      <c r="D11" s="13" t="s">
        <v>34</v>
      </c>
      <c r="E11" s="18"/>
      <c r="F11" s="18"/>
      <c r="G11" s="13" t="s">
        <v>34</v>
      </c>
      <c r="H11" s="13" t="s">
        <v>34</v>
      </c>
      <c r="I11" s="18"/>
      <c r="J11" s="18"/>
      <c r="K11" s="18"/>
      <c r="L11" s="18"/>
      <c r="M11" s="18"/>
      <c r="N11" s="18"/>
    </row>
    <row r="12" spans="1:15" ht="34.9" hidden="1" customHeight="1">
      <c r="A12" s="17" t="s">
        <v>7</v>
      </c>
      <c r="B12" s="19" t="s">
        <v>9</v>
      </c>
      <c r="C12" s="20"/>
      <c r="D12" s="18"/>
      <c r="E12" s="13" t="s">
        <v>34</v>
      </c>
      <c r="F12" s="20"/>
      <c r="G12" s="20"/>
      <c r="H12" s="20"/>
      <c r="I12" s="20"/>
      <c r="J12" s="20"/>
      <c r="K12" s="20"/>
      <c r="L12" s="20"/>
      <c r="M12" s="20"/>
      <c r="N12" s="20"/>
    </row>
    <row r="13" spans="1:15" ht="21" hidden="1" customHeight="1">
      <c r="A13" s="13" t="s">
        <v>34</v>
      </c>
      <c r="B13" s="13" t="s">
        <v>34</v>
      </c>
      <c r="C13" s="13" t="s">
        <v>34</v>
      </c>
      <c r="D13" s="18"/>
      <c r="E13" s="18"/>
      <c r="F13" s="18"/>
      <c r="G13" s="13" t="s">
        <v>34</v>
      </c>
      <c r="H13" s="13" t="s">
        <v>34</v>
      </c>
      <c r="I13" s="18"/>
      <c r="J13" s="18"/>
      <c r="K13" s="18"/>
      <c r="L13" s="18"/>
      <c r="M13" s="18"/>
      <c r="N13" s="18"/>
    </row>
    <row r="14" spans="1:15" ht="21" hidden="1" customHeight="1">
      <c r="A14" s="13" t="s">
        <v>34</v>
      </c>
      <c r="B14" s="13" t="s">
        <v>34</v>
      </c>
      <c r="C14" s="13" t="s">
        <v>34</v>
      </c>
      <c r="D14" s="12" t="s">
        <v>13</v>
      </c>
      <c r="E14" s="18"/>
      <c r="F14" s="18"/>
      <c r="G14" s="13" t="s">
        <v>34</v>
      </c>
      <c r="H14" s="13" t="s">
        <v>34</v>
      </c>
      <c r="I14" s="18"/>
      <c r="J14" s="18"/>
      <c r="K14" s="18"/>
      <c r="L14" s="18"/>
      <c r="M14" s="18"/>
      <c r="N14" s="18"/>
    </row>
    <row r="15" spans="1:15" ht="44.45" hidden="1" customHeight="1">
      <c r="A15" s="11">
        <v>2</v>
      </c>
      <c r="B15" s="12" t="s">
        <v>14</v>
      </c>
      <c r="C15" s="12" t="s">
        <v>13</v>
      </c>
      <c r="D15" s="12" t="s">
        <v>13</v>
      </c>
      <c r="E15" s="12" t="s">
        <v>13</v>
      </c>
      <c r="F15" s="12" t="s">
        <v>15</v>
      </c>
      <c r="G15" s="12" t="s">
        <v>13</v>
      </c>
      <c r="H15" s="14" t="s">
        <v>13</v>
      </c>
      <c r="I15" s="15">
        <f>I16</f>
        <v>0</v>
      </c>
      <c r="J15" s="15">
        <f t="shared" ref="J15:N15" si="1">J16</f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 t="shared" si="1"/>
        <v>0</v>
      </c>
    </row>
    <row r="16" spans="1:15" ht="183.6" hidden="1" customHeight="1">
      <c r="A16" s="17" t="s">
        <v>8</v>
      </c>
      <c r="B16" s="12" t="s">
        <v>16</v>
      </c>
      <c r="C16" s="12" t="s">
        <v>17</v>
      </c>
      <c r="D16" s="12" t="s">
        <v>19</v>
      </c>
      <c r="E16" s="12" t="s">
        <v>13</v>
      </c>
      <c r="F16" s="12" t="s">
        <v>15</v>
      </c>
      <c r="G16" s="12" t="s">
        <v>18</v>
      </c>
      <c r="H16" s="16">
        <v>79664634</v>
      </c>
      <c r="I16" s="16"/>
      <c r="J16" s="16"/>
      <c r="K16" s="16">
        <v>0</v>
      </c>
      <c r="L16" s="16">
        <v>0</v>
      </c>
      <c r="M16" s="16">
        <v>0</v>
      </c>
      <c r="N16" s="16">
        <v>0</v>
      </c>
    </row>
    <row r="17" spans="1:14" ht="54.6" hidden="1" customHeight="1">
      <c r="A17" s="21" t="s">
        <v>13</v>
      </c>
      <c r="B17" s="12" t="s">
        <v>13</v>
      </c>
      <c r="C17" s="12" t="s">
        <v>13</v>
      </c>
      <c r="D17" s="12" t="s">
        <v>13</v>
      </c>
      <c r="E17" s="12" t="s">
        <v>20</v>
      </c>
      <c r="F17" s="12" t="s">
        <v>15</v>
      </c>
      <c r="G17" s="12" t="s">
        <v>13</v>
      </c>
      <c r="H17" s="14" t="s">
        <v>13</v>
      </c>
      <c r="I17" s="16">
        <v>7000000</v>
      </c>
      <c r="J17" s="16">
        <v>7000000</v>
      </c>
      <c r="K17" s="16">
        <v>0</v>
      </c>
      <c r="L17" s="16">
        <v>0</v>
      </c>
      <c r="M17" s="16">
        <v>0</v>
      </c>
      <c r="N17" s="16">
        <v>0</v>
      </c>
    </row>
    <row r="18" spans="1:14" ht="135.6" customHeight="1">
      <c r="A18" s="33">
        <v>2</v>
      </c>
      <c r="B18" s="28" t="s">
        <v>21</v>
      </c>
      <c r="C18" s="28" t="s">
        <v>13</v>
      </c>
      <c r="D18" s="28" t="s">
        <v>13</v>
      </c>
      <c r="E18" s="28" t="s">
        <v>13</v>
      </c>
      <c r="F18" s="28" t="s">
        <v>22</v>
      </c>
      <c r="G18" s="28" t="s">
        <v>13</v>
      </c>
      <c r="H18" s="34" t="s">
        <v>13</v>
      </c>
      <c r="I18" s="35">
        <f>I19+I20</f>
        <v>2000000</v>
      </c>
      <c r="J18" s="35">
        <f t="shared" ref="J18:N18" si="2">J19+J20</f>
        <v>2000000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</row>
    <row r="19" spans="1:14" ht="126" customHeight="1">
      <c r="A19" s="30" t="s">
        <v>8</v>
      </c>
      <c r="B19" s="31" t="s">
        <v>42</v>
      </c>
      <c r="C19" s="12" t="s">
        <v>43</v>
      </c>
      <c r="D19" s="12" t="s">
        <v>13</v>
      </c>
      <c r="E19" s="12" t="s">
        <v>13</v>
      </c>
      <c r="F19" s="12" t="s">
        <v>22</v>
      </c>
      <c r="G19" s="12" t="s">
        <v>41</v>
      </c>
      <c r="H19" s="16">
        <v>6054100</v>
      </c>
      <c r="I19" s="16">
        <v>400000</v>
      </c>
      <c r="J19" s="16">
        <v>400000</v>
      </c>
      <c r="K19" s="16">
        <v>0</v>
      </c>
      <c r="L19" s="16">
        <v>0</v>
      </c>
      <c r="M19" s="16">
        <v>0</v>
      </c>
      <c r="N19" s="16">
        <v>0</v>
      </c>
    </row>
    <row r="20" spans="1:14" ht="132.6" customHeight="1">
      <c r="A20" s="30" t="s">
        <v>44</v>
      </c>
      <c r="B20" s="31" t="s">
        <v>45</v>
      </c>
      <c r="C20" s="12" t="s">
        <v>46</v>
      </c>
      <c r="D20" s="12" t="s">
        <v>13</v>
      </c>
      <c r="E20" s="12" t="s">
        <v>13</v>
      </c>
      <c r="F20" s="12" t="s">
        <v>22</v>
      </c>
      <c r="G20" s="12" t="s">
        <v>41</v>
      </c>
      <c r="H20" s="16">
        <v>3565000</v>
      </c>
      <c r="I20" s="16">
        <v>1600000</v>
      </c>
      <c r="J20" s="16">
        <v>1600000</v>
      </c>
      <c r="K20" s="16">
        <v>0</v>
      </c>
      <c r="L20" s="16">
        <v>0</v>
      </c>
      <c r="M20" s="16">
        <v>0</v>
      </c>
      <c r="N20" s="16">
        <v>0</v>
      </c>
    </row>
    <row r="21" spans="1:14" ht="129" customHeight="1">
      <c r="A21" s="21" t="s">
        <v>13</v>
      </c>
      <c r="B21" s="12" t="s">
        <v>13</v>
      </c>
      <c r="C21" s="12" t="s">
        <v>13</v>
      </c>
      <c r="D21" s="12" t="s">
        <v>24</v>
      </c>
      <c r="E21" s="12" t="s">
        <v>25</v>
      </c>
      <c r="F21" s="12" t="s">
        <v>22</v>
      </c>
      <c r="G21" s="12" t="s">
        <v>13</v>
      </c>
      <c r="H21" s="14" t="s">
        <v>13</v>
      </c>
      <c r="I21" s="16">
        <f>I20+I19</f>
        <v>2000000</v>
      </c>
      <c r="J21" s="16">
        <f t="shared" ref="J21:N21" si="3">J20+J19</f>
        <v>2000000</v>
      </c>
      <c r="K21" s="16">
        <f t="shared" si="3"/>
        <v>0</v>
      </c>
      <c r="L21" s="16">
        <f t="shared" si="3"/>
        <v>0</v>
      </c>
      <c r="M21" s="16">
        <f t="shared" si="3"/>
        <v>0</v>
      </c>
      <c r="N21" s="16">
        <f t="shared" si="3"/>
        <v>0</v>
      </c>
    </row>
    <row r="22" spans="1:14" ht="115.9" customHeight="1">
      <c r="A22" s="33">
        <v>3</v>
      </c>
      <c r="B22" s="28" t="s">
        <v>47</v>
      </c>
      <c r="C22" s="28" t="s">
        <v>13</v>
      </c>
      <c r="D22" s="28" t="s">
        <v>13</v>
      </c>
      <c r="E22" s="28" t="s">
        <v>13</v>
      </c>
      <c r="F22" s="28" t="s">
        <v>22</v>
      </c>
      <c r="G22" s="28" t="s">
        <v>13</v>
      </c>
      <c r="H22" s="34" t="s">
        <v>13</v>
      </c>
      <c r="I22" s="35">
        <f>I23</f>
        <v>15408153</v>
      </c>
      <c r="J22" s="35">
        <f t="shared" ref="J22:N22" si="4">J23</f>
        <v>15408153</v>
      </c>
      <c r="K22" s="35">
        <f t="shared" si="4"/>
        <v>0</v>
      </c>
      <c r="L22" s="35">
        <f t="shared" si="4"/>
        <v>0</v>
      </c>
      <c r="M22" s="35">
        <f t="shared" si="4"/>
        <v>0</v>
      </c>
      <c r="N22" s="35">
        <f t="shared" si="4"/>
        <v>0</v>
      </c>
    </row>
    <row r="23" spans="1:14" ht="109.15" customHeight="1">
      <c r="A23" s="30" t="s">
        <v>23</v>
      </c>
      <c r="B23" s="31" t="s">
        <v>48</v>
      </c>
      <c r="C23" s="36" t="s">
        <v>49</v>
      </c>
      <c r="D23" s="12" t="s">
        <v>13</v>
      </c>
      <c r="E23" s="12" t="s">
        <v>13</v>
      </c>
      <c r="F23" s="12" t="s">
        <v>22</v>
      </c>
      <c r="G23" s="12" t="s">
        <v>41</v>
      </c>
      <c r="H23" s="16">
        <v>270736360</v>
      </c>
      <c r="I23" s="16">
        <v>15408153</v>
      </c>
      <c r="J23" s="16">
        <v>15408153</v>
      </c>
      <c r="K23" s="16">
        <v>0</v>
      </c>
      <c r="L23" s="16">
        <v>0</v>
      </c>
      <c r="M23" s="16">
        <v>0</v>
      </c>
      <c r="N23" s="16">
        <v>0</v>
      </c>
    </row>
    <row r="24" spans="1:14" ht="168" customHeight="1">
      <c r="A24" s="21" t="s">
        <v>13</v>
      </c>
      <c r="B24" s="12" t="s">
        <v>13</v>
      </c>
      <c r="C24" s="12" t="s">
        <v>13</v>
      </c>
      <c r="D24" s="12">
        <v>1616081</v>
      </c>
      <c r="E24" s="37" t="s">
        <v>50</v>
      </c>
      <c r="F24" s="12" t="s">
        <v>22</v>
      </c>
      <c r="G24" s="12" t="s">
        <v>13</v>
      </c>
      <c r="H24" s="14" t="s">
        <v>13</v>
      </c>
      <c r="I24" s="16">
        <v>15408153</v>
      </c>
      <c r="J24" s="16">
        <v>15408153</v>
      </c>
      <c r="K24" s="16">
        <v>0</v>
      </c>
      <c r="L24" s="16">
        <v>0</v>
      </c>
      <c r="M24" s="16">
        <v>0</v>
      </c>
      <c r="N24" s="16">
        <v>0</v>
      </c>
    </row>
    <row r="25" spans="1:14" ht="21" customHeight="1">
      <c r="A25" s="13" t="s">
        <v>34</v>
      </c>
      <c r="B25" s="13" t="s">
        <v>34</v>
      </c>
      <c r="C25" s="13" t="s">
        <v>34</v>
      </c>
      <c r="D25" s="32"/>
      <c r="E25" s="13" t="s">
        <v>34</v>
      </c>
      <c r="F25" s="13" t="s">
        <v>34</v>
      </c>
      <c r="G25" s="13" t="s">
        <v>34</v>
      </c>
      <c r="H25" s="22" t="s">
        <v>35</v>
      </c>
      <c r="I25" s="23">
        <f>I8+I15+I18+I22</f>
        <v>19774020</v>
      </c>
      <c r="J25" s="23">
        <f t="shared" ref="J25:N25" si="5">J8+J15+J18+J22</f>
        <v>19774020</v>
      </c>
      <c r="K25" s="23">
        <f t="shared" si="5"/>
        <v>0</v>
      </c>
      <c r="L25" s="23">
        <f t="shared" si="5"/>
        <v>0</v>
      </c>
      <c r="M25" s="23">
        <f t="shared" si="5"/>
        <v>0</v>
      </c>
      <c r="N25" s="23">
        <f t="shared" si="5"/>
        <v>0</v>
      </c>
    </row>
    <row r="26" spans="1:14" ht="1.1499999999999999" customHeigh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ht="15.75">
      <c r="A28" s="24"/>
      <c r="B28" s="38" t="s">
        <v>52</v>
      </c>
      <c r="C28" s="38"/>
      <c r="D28" s="38" t="s">
        <v>53</v>
      </c>
      <c r="E28" s="38"/>
      <c r="F28" s="38"/>
      <c r="G28" s="38"/>
      <c r="H28" s="39" t="s">
        <v>54</v>
      </c>
      <c r="I28" s="38"/>
      <c r="J28" s="24"/>
      <c r="K28" s="24"/>
      <c r="L28" s="24"/>
      <c r="M28" s="24"/>
      <c r="N28" s="24"/>
    </row>
  </sheetData>
  <mergeCells count="17">
    <mergeCell ref="F5:F6"/>
    <mergeCell ref="G5:G6"/>
    <mergeCell ref="H5:H6"/>
    <mergeCell ref="I5:I6"/>
    <mergeCell ref="J5:N5"/>
    <mergeCell ref="A5:A6"/>
    <mergeCell ref="B5:B6"/>
    <mergeCell ref="C5:C6"/>
    <mergeCell ref="D5:D6"/>
    <mergeCell ref="E5:E6"/>
    <mergeCell ref="G1:I1"/>
    <mergeCell ref="J1:L1"/>
    <mergeCell ref="M1:O1"/>
    <mergeCell ref="A2:O2"/>
    <mergeCell ref="A4:O4"/>
    <mergeCell ref="A1:C1"/>
    <mergeCell ref="D1:F1"/>
  </mergeCells>
  <conditionalFormatting sqref="B8:B9 B17:B19">
    <cfRule type="expression" dxfId="93" priority="110" stopIfTrue="1">
      <formula>XFD8=1</formula>
    </cfRule>
  </conditionalFormatting>
  <conditionalFormatting sqref="C9 C17:C19">
    <cfRule type="expression" dxfId="92" priority="109" stopIfTrue="1">
      <formula>XFD9=1</formula>
    </cfRule>
  </conditionalFormatting>
  <conditionalFormatting sqref="F8:F9 F17:F19">
    <cfRule type="expression" dxfId="91" priority="108" stopIfTrue="1">
      <formula>XFD8=1</formula>
    </cfRule>
  </conditionalFormatting>
  <conditionalFormatting sqref="G8:G9 G17:G19">
    <cfRule type="expression" dxfId="90" priority="107" stopIfTrue="1">
      <formula>XFD8=1</formula>
    </cfRule>
  </conditionalFormatting>
  <conditionalFormatting sqref="H8:H9 H17:H19">
    <cfRule type="expression" dxfId="89" priority="106" stopIfTrue="1">
      <formula>XFD8=1</formula>
    </cfRule>
  </conditionalFormatting>
  <conditionalFormatting sqref="I8:I9 J8:N8 J15:N15 I17:I19 J18:N18">
    <cfRule type="expression" dxfId="88" priority="105" stopIfTrue="1">
      <formula>XFD8=1</formula>
    </cfRule>
  </conditionalFormatting>
  <conditionalFormatting sqref="J8:J9 J17:J19">
    <cfRule type="expression" dxfId="87" priority="104" stopIfTrue="1">
      <formula>XFD8=1</formula>
    </cfRule>
  </conditionalFormatting>
  <conditionalFormatting sqref="K8:K9 K17:K19">
    <cfRule type="expression" dxfId="86" priority="103" stopIfTrue="1">
      <formula>XFD8=1</formula>
    </cfRule>
  </conditionalFormatting>
  <conditionalFormatting sqref="L8:L9 L17:L19">
    <cfRule type="expression" dxfId="85" priority="102" stopIfTrue="1">
      <formula>XFD8=1</formula>
    </cfRule>
  </conditionalFormatting>
  <conditionalFormatting sqref="M8:M9 M17:M19">
    <cfRule type="expression" dxfId="84" priority="101" stopIfTrue="1">
      <formula>XFD8=1</formula>
    </cfRule>
  </conditionalFormatting>
  <conditionalFormatting sqref="N8:N9 N17:N19">
    <cfRule type="expression" dxfId="83" priority="100" stopIfTrue="1">
      <formula>XFD8=1</formula>
    </cfRule>
  </conditionalFormatting>
  <conditionalFormatting sqref="E10 E17:E19">
    <cfRule type="expression" dxfId="82" priority="98" stopIfTrue="1">
      <formula>XFD10=1</formula>
    </cfRule>
  </conditionalFormatting>
  <conditionalFormatting sqref="F10">
    <cfRule type="expression" dxfId="81" priority="97" stopIfTrue="1">
      <formula>XFD10=1</formula>
    </cfRule>
  </conditionalFormatting>
  <conditionalFormatting sqref="G10">
    <cfRule type="expression" dxfId="80" priority="96" stopIfTrue="1">
      <formula>XFD10=1</formula>
    </cfRule>
  </conditionalFormatting>
  <conditionalFormatting sqref="H10">
    <cfRule type="expression" dxfId="79" priority="95" stopIfTrue="1">
      <formula>XFD10=1</formula>
    </cfRule>
  </conditionalFormatting>
  <conditionalFormatting sqref="I10">
    <cfRule type="expression" dxfId="78" priority="94" stopIfTrue="1">
      <formula>XFD10=1</formula>
    </cfRule>
  </conditionalFormatting>
  <conditionalFormatting sqref="J10">
    <cfRule type="expression" dxfId="77" priority="93" stopIfTrue="1">
      <formula>XFD10=1</formula>
    </cfRule>
  </conditionalFormatting>
  <conditionalFormatting sqref="K10">
    <cfRule type="expression" dxfId="76" priority="92" stopIfTrue="1">
      <formula>XFD10=1</formula>
    </cfRule>
  </conditionalFormatting>
  <conditionalFormatting sqref="L10">
    <cfRule type="expression" dxfId="75" priority="91" stopIfTrue="1">
      <formula>XFD10=1</formula>
    </cfRule>
  </conditionalFormatting>
  <conditionalFormatting sqref="M10">
    <cfRule type="expression" dxfId="74" priority="90" stopIfTrue="1">
      <formula>XFD10=1</formula>
    </cfRule>
  </conditionalFormatting>
  <conditionalFormatting sqref="N10">
    <cfRule type="expression" dxfId="73" priority="89" stopIfTrue="1">
      <formula>XFD10=1</formula>
    </cfRule>
  </conditionalFormatting>
  <conditionalFormatting sqref="B15:B16">
    <cfRule type="expression" dxfId="72" priority="88" stopIfTrue="1">
      <formula>XFD15=1</formula>
    </cfRule>
  </conditionalFormatting>
  <conditionalFormatting sqref="C15:C16">
    <cfRule type="expression" dxfId="71" priority="87" stopIfTrue="1">
      <formula>XFD15=1</formula>
    </cfRule>
  </conditionalFormatting>
  <conditionalFormatting sqref="D14:D18">
    <cfRule type="expression" dxfId="70" priority="86" stopIfTrue="1">
      <formula>XFD15=1</formula>
    </cfRule>
  </conditionalFormatting>
  <conditionalFormatting sqref="E15:E16">
    <cfRule type="expression" dxfId="69" priority="85" stopIfTrue="1">
      <formula>XFD15=1</formula>
    </cfRule>
  </conditionalFormatting>
  <conditionalFormatting sqref="F15:F16">
    <cfRule type="expression" dxfId="68" priority="84" stopIfTrue="1">
      <formula>XFD15=1</formula>
    </cfRule>
  </conditionalFormatting>
  <conditionalFormatting sqref="G15:G16">
    <cfRule type="expression" dxfId="67" priority="83" stopIfTrue="1">
      <formula>XFD15=1</formula>
    </cfRule>
  </conditionalFormatting>
  <conditionalFormatting sqref="H15:H16">
    <cfRule type="expression" dxfId="66" priority="82" stopIfTrue="1">
      <formula>XFD15=1</formula>
    </cfRule>
  </conditionalFormatting>
  <conditionalFormatting sqref="I15:I16">
    <cfRule type="expression" dxfId="65" priority="81" stopIfTrue="1">
      <formula>XFD15=1</formula>
    </cfRule>
  </conditionalFormatting>
  <conditionalFormatting sqref="J15:J16">
    <cfRule type="expression" dxfId="64" priority="80" stopIfTrue="1">
      <formula>XFD15=1</formula>
    </cfRule>
  </conditionalFormatting>
  <conditionalFormatting sqref="K15:K16">
    <cfRule type="expression" dxfId="63" priority="79" stopIfTrue="1">
      <formula>XFD15=1</formula>
    </cfRule>
  </conditionalFormatting>
  <conditionalFormatting sqref="L15:L16">
    <cfRule type="expression" dxfId="62" priority="78" stopIfTrue="1">
      <formula>XFD15=1</formula>
    </cfRule>
  </conditionalFormatting>
  <conditionalFormatting sqref="M15:M16">
    <cfRule type="expression" dxfId="61" priority="77" stopIfTrue="1">
      <formula>XFD15=1</formula>
    </cfRule>
  </conditionalFormatting>
  <conditionalFormatting sqref="N15:N16">
    <cfRule type="expression" dxfId="60" priority="76" stopIfTrue="1">
      <formula>XFD15=1</formula>
    </cfRule>
  </conditionalFormatting>
  <conditionalFormatting sqref="A17:A18">
    <cfRule type="expression" dxfId="59" priority="75" stopIfTrue="1">
      <formula>XFD17=1</formula>
    </cfRule>
  </conditionalFormatting>
  <conditionalFormatting sqref="E10">
    <cfRule type="expression" dxfId="58" priority="60" stopIfTrue="1">
      <formula>XFD10=1</formula>
    </cfRule>
  </conditionalFormatting>
  <conditionalFormatting sqref="D19">
    <cfRule type="expression" dxfId="57" priority="58" stopIfTrue="1">
      <formula>XFC19=1</formula>
    </cfRule>
  </conditionalFormatting>
  <conditionalFormatting sqref="A21">
    <cfRule type="expression" dxfId="56" priority="57" stopIfTrue="1">
      <formula>XFD21=1</formula>
    </cfRule>
  </conditionalFormatting>
  <conditionalFormatting sqref="B20:B21">
    <cfRule type="expression" dxfId="55" priority="56" stopIfTrue="1">
      <formula>XFD20=1</formula>
    </cfRule>
  </conditionalFormatting>
  <conditionalFormatting sqref="C20:C21">
    <cfRule type="expression" dxfId="54" priority="55" stopIfTrue="1">
      <formula>XFD20=1</formula>
    </cfRule>
  </conditionalFormatting>
  <conditionalFormatting sqref="D20">
    <cfRule type="expression" dxfId="53" priority="54" stopIfTrue="1">
      <formula>XFD21=1</formula>
    </cfRule>
  </conditionalFormatting>
  <conditionalFormatting sqref="E20:E21">
    <cfRule type="expression" dxfId="52" priority="53" stopIfTrue="1">
      <formula>XFD20=1</formula>
    </cfRule>
  </conditionalFormatting>
  <conditionalFormatting sqref="F20:F21">
    <cfRule type="expression" dxfId="51" priority="52" stopIfTrue="1">
      <formula>XFD20=1</formula>
    </cfRule>
  </conditionalFormatting>
  <conditionalFormatting sqref="G20:G21">
    <cfRule type="expression" dxfId="50" priority="51" stopIfTrue="1">
      <formula>XFD20=1</formula>
    </cfRule>
  </conditionalFormatting>
  <conditionalFormatting sqref="H20:H21">
    <cfRule type="expression" dxfId="49" priority="50" stopIfTrue="1">
      <formula>XFD20=1</formula>
    </cfRule>
  </conditionalFormatting>
  <conditionalFormatting sqref="I20:I21 J21:N21">
    <cfRule type="expression" dxfId="48" priority="49" stopIfTrue="1">
      <formula>XFD20=1</formula>
    </cfRule>
  </conditionalFormatting>
  <conditionalFormatting sqref="J20:J21">
    <cfRule type="expression" dxfId="47" priority="48" stopIfTrue="1">
      <formula>XFD20=1</formula>
    </cfRule>
  </conditionalFormatting>
  <conditionalFormatting sqref="K20:K21">
    <cfRule type="expression" dxfId="46" priority="47" stopIfTrue="1">
      <formula>XFD20=1</formula>
    </cfRule>
  </conditionalFormatting>
  <conditionalFormatting sqref="L20:L21">
    <cfRule type="expression" dxfId="45" priority="46" stopIfTrue="1">
      <formula>XFD20=1</formula>
    </cfRule>
  </conditionalFormatting>
  <conditionalFormatting sqref="M20:M21">
    <cfRule type="expression" dxfId="44" priority="45" stopIfTrue="1">
      <formula>XFD20=1</formula>
    </cfRule>
  </conditionalFormatting>
  <conditionalFormatting sqref="N20:N21">
    <cfRule type="expression" dxfId="43" priority="44" stopIfTrue="1">
      <formula>XFD20=1</formula>
    </cfRule>
  </conditionalFormatting>
  <conditionalFormatting sqref="D21">
    <cfRule type="expression" dxfId="42" priority="43" stopIfTrue="1">
      <formula>XFD22=1</formula>
    </cfRule>
  </conditionalFormatting>
  <conditionalFormatting sqref="D20">
    <cfRule type="expression" dxfId="41" priority="42" stopIfTrue="1">
      <formula>XFC20=1</formula>
    </cfRule>
  </conditionalFormatting>
  <conditionalFormatting sqref="J22:N22">
    <cfRule type="expression" dxfId="40" priority="41" stopIfTrue="1">
      <formula>A22=1</formula>
    </cfRule>
  </conditionalFormatting>
  <conditionalFormatting sqref="A22">
    <cfRule type="expression" dxfId="39" priority="40" stopIfTrue="1">
      <formula>XFD22=1</formula>
    </cfRule>
  </conditionalFormatting>
  <conditionalFormatting sqref="B22">
    <cfRule type="expression" dxfId="38" priority="39" stopIfTrue="1">
      <formula>XFD22=1</formula>
    </cfRule>
  </conditionalFormatting>
  <conditionalFormatting sqref="C22">
    <cfRule type="expression" dxfId="37" priority="38" stopIfTrue="1">
      <formula>XFD22=1</formula>
    </cfRule>
  </conditionalFormatting>
  <conditionalFormatting sqref="D22">
    <cfRule type="expression" dxfId="36" priority="37" stopIfTrue="1">
      <formula>XFD23=1</formula>
    </cfRule>
  </conditionalFormatting>
  <conditionalFormatting sqref="E22">
    <cfRule type="expression" dxfId="35" priority="36" stopIfTrue="1">
      <formula>XFD22=1</formula>
    </cfRule>
  </conditionalFormatting>
  <conditionalFormatting sqref="F22">
    <cfRule type="expression" dxfId="34" priority="35" stopIfTrue="1">
      <formula>XFD22=1</formula>
    </cfRule>
  </conditionalFormatting>
  <conditionalFormatting sqref="G22">
    <cfRule type="expression" dxfId="33" priority="34" stopIfTrue="1">
      <formula>XFD22=1</formula>
    </cfRule>
  </conditionalFormatting>
  <conditionalFormatting sqref="H22">
    <cfRule type="expression" dxfId="32" priority="33" stopIfTrue="1">
      <formula>XFD22=1</formula>
    </cfRule>
  </conditionalFormatting>
  <conditionalFormatting sqref="I22">
    <cfRule type="expression" dxfId="31" priority="32" stopIfTrue="1">
      <formula>XFD22=1</formula>
    </cfRule>
  </conditionalFormatting>
  <conditionalFormatting sqref="J22">
    <cfRule type="expression" dxfId="30" priority="31" stopIfTrue="1">
      <formula>XFD22=1</formula>
    </cfRule>
  </conditionalFormatting>
  <conditionalFormatting sqref="K22">
    <cfRule type="expression" dxfId="29" priority="30" stopIfTrue="1">
      <formula>XFD22=1</formula>
    </cfRule>
  </conditionalFormatting>
  <conditionalFormatting sqref="L22">
    <cfRule type="expression" dxfId="28" priority="29" stopIfTrue="1">
      <formula>XFD22=1</formula>
    </cfRule>
  </conditionalFormatting>
  <conditionalFormatting sqref="M22">
    <cfRule type="expression" dxfId="27" priority="28" stopIfTrue="1">
      <formula>XFD22=1</formula>
    </cfRule>
  </conditionalFormatting>
  <conditionalFormatting sqref="N22">
    <cfRule type="expression" dxfId="26" priority="27" stopIfTrue="1">
      <formula>XFD22=1</formula>
    </cfRule>
  </conditionalFormatting>
  <conditionalFormatting sqref="D23">
    <cfRule type="expression" dxfId="25" priority="26" stopIfTrue="1">
      <formula>XFD24=1</formula>
    </cfRule>
  </conditionalFormatting>
  <conditionalFormatting sqref="E23">
    <cfRule type="expression" dxfId="24" priority="25" stopIfTrue="1">
      <formula>XFD23=1</formula>
    </cfRule>
  </conditionalFormatting>
  <conditionalFormatting sqref="F23">
    <cfRule type="expression" dxfId="23" priority="24" stopIfTrue="1">
      <formula>XFD23=1</formula>
    </cfRule>
  </conditionalFormatting>
  <conditionalFormatting sqref="G23">
    <cfRule type="expression" dxfId="22" priority="23" stopIfTrue="1">
      <formula>XFD23=1</formula>
    </cfRule>
  </conditionalFormatting>
  <conditionalFormatting sqref="H23">
    <cfRule type="expression" dxfId="21" priority="22" stopIfTrue="1">
      <formula>XFD23=1</formula>
    </cfRule>
  </conditionalFormatting>
  <conditionalFormatting sqref="I23">
    <cfRule type="expression" dxfId="20" priority="21" stopIfTrue="1">
      <formula>XFD23=1</formula>
    </cfRule>
  </conditionalFormatting>
  <conditionalFormatting sqref="J23">
    <cfRule type="expression" dxfId="19" priority="20" stopIfTrue="1">
      <formula>XFD23=1</formula>
    </cfRule>
  </conditionalFormatting>
  <conditionalFormatting sqref="K23">
    <cfRule type="expression" dxfId="18" priority="19" stopIfTrue="1">
      <formula>XFD23=1</formula>
    </cfRule>
  </conditionalFormatting>
  <conditionalFormatting sqref="L23">
    <cfRule type="expression" dxfId="17" priority="18" stopIfTrue="1">
      <formula>XFD23=1</formula>
    </cfRule>
  </conditionalFormatting>
  <conditionalFormatting sqref="M23">
    <cfRule type="expression" dxfId="16" priority="17" stopIfTrue="1">
      <formula>XFD23=1</formula>
    </cfRule>
  </conditionalFormatting>
  <conditionalFormatting sqref="N23">
    <cfRule type="expression" dxfId="15" priority="16" stopIfTrue="1">
      <formula>XFD23=1</formula>
    </cfRule>
  </conditionalFormatting>
  <conditionalFormatting sqref="D23">
    <cfRule type="expression" dxfId="14" priority="15" stopIfTrue="1">
      <formula>XFC23=1</formula>
    </cfRule>
  </conditionalFormatting>
  <conditionalFormatting sqref="A24">
    <cfRule type="expression" dxfId="13" priority="14" stopIfTrue="1">
      <formula>XFD24=1</formula>
    </cfRule>
  </conditionalFormatting>
  <conditionalFormatting sqref="B24">
    <cfRule type="expression" dxfId="12" priority="13" stopIfTrue="1">
      <formula>XFD24=1</formula>
    </cfRule>
  </conditionalFormatting>
  <conditionalFormatting sqref="C24">
    <cfRule type="expression" dxfId="11" priority="12" stopIfTrue="1">
      <formula>XFD24=1</formula>
    </cfRule>
  </conditionalFormatting>
  <conditionalFormatting sqref="F24">
    <cfRule type="expression" dxfId="10" priority="10" stopIfTrue="1">
      <formula>XFD24=1</formula>
    </cfRule>
  </conditionalFormatting>
  <conditionalFormatting sqref="G24">
    <cfRule type="expression" dxfId="9" priority="9" stopIfTrue="1">
      <formula>XFD24=1</formula>
    </cfRule>
  </conditionalFormatting>
  <conditionalFormatting sqref="H24">
    <cfRule type="expression" dxfId="8" priority="8" stopIfTrue="1">
      <formula>XFD24=1</formula>
    </cfRule>
  </conditionalFormatting>
  <conditionalFormatting sqref="I24">
    <cfRule type="expression" dxfId="7" priority="7" stopIfTrue="1">
      <formula>XFD24=1</formula>
    </cfRule>
  </conditionalFormatting>
  <conditionalFormatting sqref="J24">
    <cfRule type="expression" dxfId="6" priority="6" stopIfTrue="1">
      <formula>XFD24=1</formula>
    </cfRule>
  </conditionalFormatting>
  <conditionalFormatting sqref="K24">
    <cfRule type="expression" dxfId="5" priority="5" stopIfTrue="1">
      <formula>XFD24=1</formula>
    </cfRule>
  </conditionalFormatting>
  <conditionalFormatting sqref="L24">
    <cfRule type="expression" dxfId="4" priority="4" stopIfTrue="1">
      <formula>XFD24=1</formula>
    </cfRule>
  </conditionalFormatting>
  <conditionalFormatting sqref="M24">
    <cfRule type="expression" dxfId="3" priority="3" stopIfTrue="1">
      <formula>XFD24=1</formula>
    </cfRule>
  </conditionalFormatting>
  <conditionalFormatting sqref="N24">
    <cfRule type="expression" dxfId="2" priority="2" stopIfTrue="1">
      <formula>XFD24=1</formula>
    </cfRule>
  </conditionalFormatting>
  <conditionalFormatting sqref="D24">
    <cfRule type="expression" dxfId="1" priority="1" stopIfTrue="1">
      <formula>XFD25=1</formula>
    </cfRule>
  </conditionalFormatting>
  <conditionalFormatting sqref="D19">
    <cfRule type="expression" dxfId="0" priority="114" stopIfTrue="1">
      <formula>#REF!=1</formula>
    </cfRule>
  </conditionalFormatting>
  <pageMargins left="0.19685039370078741" right="0.11811023622047245" top="0.35433070866141736" bottom="0.15748031496062992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ЗАЧИНСЬКА Олена Вікторівна</dc:creator>
  <cp:lastModifiedBy>Вікторія</cp:lastModifiedBy>
  <cp:lastPrinted>2026-02-03T10:04:56Z</cp:lastPrinted>
  <dcterms:created xsi:type="dcterms:W3CDTF">2025-09-24T06:54:57Z</dcterms:created>
  <dcterms:modified xsi:type="dcterms:W3CDTF">2026-02-03T10:05:00Z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2025-09-15T00:00:00Z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2025-09-24T00:00:00Z</vt:filetime>
  </property>
  <property fmtid="{D5CDD505-2E9C-101B-9397-08002B2CF9AE}" pid="5" name="Producer">
    <vt:lpwstr>Microsoft® Word 2019</vt:lpwstr>
  </property>
</Properties>
</file>